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销售明细" state="visible" r:id="rId4"/>
    <sheet sheetId="2" name="业务员汇总区" state="visible" r:id="rId5"/>
    <sheet sheetId="3" name="区域考核区" state="visible" r:id="rId6"/>
  </sheets>
  <calcPr calcId="171027"/>
</workbook>
</file>

<file path=xl/sharedStrings.xml><?xml version="1.0" encoding="utf-8"?>
<sst xmlns="http://schemas.openxmlformats.org/spreadsheetml/2006/main" count="189" uniqueCount="81">
  <si>
    <t>订单编号</t>
  </si>
  <si>
    <t>下单日期</t>
  </si>
  <si>
    <t>区域</t>
  </si>
  <si>
    <t>业务员</t>
  </si>
  <si>
    <t>产品</t>
  </si>
  <si>
    <t>金额</t>
  </si>
  <si>
    <t>X25040001</t>
  </si>
  <si>
    <t>2025/4/1</t>
  </si>
  <si>
    <t>华东</t>
  </si>
  <si>
    <t>陈立</t>
  </si>
  <si>
    <t>打印机</t>
  </si>
  <si>
    <t>X25040002</t>
  </si>
  <si>
    <t>华北</t>
  </si>
  <si>
    <t>刘洋</t>
  </si>
  <si>
    <t>X25040003</t>
  </si>
  <si>
    <t>2025/4/2</t>
  </si>
  <si>
    <t>华南</t>
  </si>
  <si>
    <t>郑凯</t>
  </si>
  <si>
    <t>投影仪</t>
  </si>
  <si>
    <t>X25040004</t>
  </si>
  <si>
    <t>周敏</t>
  </si>
  <si>
    <t>碎纸机</t>
  </si>
  <si>
    <t>X25040005</t>
  </si>
  <si>
    <t>2025/4/3</t>
  </si>
  <si>
    <t>吴天成</t>
  </si>
  <si>
    <t>X25040006</t>
  </si>
  <si>
    <t>赵倩</t>
  </si>
  <si>
    <t>X25040007</t>
  </si>
  <si>
    <t>2025/4/4</t>
  </si>
  <si>
    <t>林小满</t>
  </si>
  <si>
    <t>X25040008</t>
  </si>
  <si>
    <t>2025/4/5</t>
  </si>
  <si>
    <t>X25040009</t>
  </si>
  <si>
    <t>2025/4/6</t>
  </si>
  <si>
    <t>X25040010</t>
  </si>
  <si>
    <t>2025/4/7</t>
  </si>
  <si>
    <t>孙浩</t>
  </si>
  <si>
    <t>X25040011</t>
  </si>
  <si>
    <t>2025/4/8</t>
  </si>
  <si>
    <t>X25040012</t>
  </si>
  <si>
    <t>X25040013</t>
  </si>
  <si>
    <t>2025/4/9</t>
  </si>
  <si>
    <t>X25040014</t>
  </si>
  <si>
    <t>2025/4/10</t>
  </si>
  <si>
    <t>X25040015</t>
  </si>
  <si>
    <t>2025/4/11</t>
  </si>
  <si>
    <t>X25040016</t>
  </si>
  <si>
    <t>2025/4/12</t>
  </si>
  <si>
    <t>X25040017</t>
  </si>
  <si>
    <t>2025/4/13</t>
  </si>
  <si>
    <t>X25040018</t>
  </si>
  <si>
    <t>2025/4/14</t>
  </si>
  <si>
    <t>X25040019</t>
  </si>
  <si>
    <t>2025/4/15</t>
  </si>
  <si>
    <t>X25040020</t>
  </si>
  <si>
    <t>2025/4/16</t>
  </si>
  <si>
    <t>X25040021</t>
  </si>
  <si>
    <t>2025/4/17</t>
  </si>
  <si>
    <t>X25040022</t>
  </si>
  <si>
    <t>2025/4/18</t>
  </si>
  <si>
    <t>X25040023</t>
  </si>
  <si>
    <t>2025/4/19</t>
  </si>
  <si>
    <t>X25040024</t>
  </si>
  <si>
    <t>2025/4/20</t>
  </si>
  <si>
    <t>X25040025</t>
  </si>
  <si>
    <t>2025/4/21</t>
  </si>
  <si>
    <t>X25040026</t>
  </si>
  <si>
    <t>2025/4/22</t>
  </si>
  <si>
    <t>X25040027</t>
  </si>
  <si>
    <t>2025/4/23</t>
  </si>
  <si>
    <t>X25040028</t>
  </si>
  <si>
    <t>2025/4/24</t>
  </si>
  <si>
    <t>X25040029</t>
  </si>
  <si>
    <t>2025/4/25</t>
  </si>
  <si>
    <t>X25040030</t>
  </si>
  <si>
    <t>2025/4/26</t>
  </si>
  <si>
    <t>销售额</t>
  </si>
  <si>
    <t>跳号名次</t>
  </si>
  <si>
    <t>不跳号名次</t>
  </si>
  <si>
    <t/>
  </si>
  <si>
    <t>考核结果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</si>
</sst>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C6E0B4"/>
      </patternFill>
    </fill>
    <fill>
      <patternFill patternType="solid">
        <fgColor rgb="FFFFE699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8" customWidth="1"/>
    <col min="4" max="6" width="1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4200</v>
      </c>
    </row>
    <row r="3" spans="1:6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10</v>
      </c>
      <c r="F3" s="2">
        <v>6800</v>
      </c>
    </row>
    <row r="4" spans="1:6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>
        <v>5600</v>
      </c>
    </row>
    <row r="5" spans="1:6" x14ac:dyDescent="0.25">
      <c r="A5" s="2" t="s">
        <v>19</v>
      </c>
      <c r="B5" s="2" t="s">
        <v>15</v>
      </c>
      <c r="C5" s="2" t="s">
        <v>8</v>
      </c>
      <c r="D5" s="2" t="s">
        <v>20</v>
      </c>
      <c r="E5" s="2" t="s">
        <v>21</v>
      </c>
      <c r="F5" s="2">
        <v>1500</v>
      </c>
    </row>
    <row r="6" spans="1:6" x14ac:dyDescent="0.25">
      <c r="A6" s="2" t="s">
        <v>22</v>
      </c>
      <c r="B6" s="2" t="s">
        <v>23</v>
      </c>
      <c r="C6" s="2" t="s">
        <v>8</v>
      </c>
      <c r="D6" s="2" t="s">
        <v>24</v>
      </c>
      <c r="E6" s="2" t="s">
        <v>10</v>
      </c>
      <c r="F6" s="2">
        <v>7300</v>
      </c>
    </row>
    <row r="7" spans="1:6" x14ac:dyDescent="0.25">
      <c r="A7" s="2" t="s">
        <v>25</v>
      </c>
      <c r="B7" s="2" t="s">
        <v>23</v>
      </c>
      <c r="C7" s="2" t="s">
        <v>12</v>
      </c>
      <c r="D7" s="2" t="s">
        <v>26</v>
      </c>
      <c r="E7" s="2" t="s">
        <v>18</v>
      </c>
      <c r="F7" s="2">
        <v>0</v>
      </c>
    </row>
    <row r="8" spans="1:6" x14ac:dyDescent="0.25">
      <c r="A8" s="2" t="s">
        <v>27</v>
      </c>
      <c r="B8" s="2" t="s">
        <v>28</v>
      </c>
      <c r="C8" s="2" t="s">
        <v>16</v>
      </c>
      <c r="D8" s="2" t="s">
        <v>29</v>
      </c>
      <c r="E8" s="2" t="s">
        <v>10</v>
      </c>
      <c r="F8" s="2">
        <v>3900</v>
      </c>
    </row>
    <row r="9" spans="1:6" x14ac:dyDescent="0.25">
      <c r="A9" s="2" t="s">
        <v>30</v>
      </c>
      <c r="B9" s="2" t="s">
        <v>31</v>
      </c>
      <c r="C9" s="2" t="s">
        <v>8</v>
      </c>
      <c r="D9" s="2" t="s">
        <v>9</v>
      </c>
      <c r="E9" s="2" t="s">
        <v>18</v>
      </c>
      <c r="F9" s="2">
        <v>8200</v>
      </c>
    </row>
    <row r="10" spans="1:6" x14ac:dyDescent="0.25">
      <c r="A10" s="2" t="s">
        <v>32</v>
      </c>
      <c r="B10" s="2" t="s">
        <v>33</v>
      </c>
      <c r="C10" s="2" t="s">
        <v>12</v>
      </c>
      <c r="D10" s="2" t="s">
        <v>13</v>
      </c>
      <c r="E10" s="2" t="s">
        <v>21</v>
      </c>
      <c r="F10" s="2">
        <v>2400</v>
      </c>
    </row>
    <row r="11" spans="1:6" x14ac:dyDescent="0.25">
      <c r="A11" s="2" t="s">
        <v>34</v>
      </c>
      <c r="B11" s="2" t="s">
        <v>35</v>
      </c>
      <c r="C11" s="2" t="s">
        <v>16</v>
      </c>
      <c r="D11" s="2" t="s">
        <v>36</v>
      </c>
      <c r="E11" s="2" t="s">
        <v>10</v>
      </c>
      <c r="F11" s="2">
        <v>4600</v>
      </c>
    </row>
    <row r="12" spans="1:6" x14ac:dyDescent="0.25">
      <c r="A12" s="2" t="s">
        <v>37</v>
      </c>
      <c r="B12" s="2" t="s">
        <v>38</v>
      </c>
      <c r="C12" s="2" t="s">
        <v>8</v>
      </c>
      <c r="D12" s="2" t="s">
        <v>20</v>
      </c>
      <c r="E12" s="2" t="s">
        <v>10</v>
      </c>
      <c r="F12" s="2">
        <v>5000</v>
      </c>
    </row>
    <row r="13" spans="1:6" x14ac:dyDescent="0.25">
      <c r="A13" s="2" t="s">
        <v>39</v>
      </c>
      <c r="B13" s="2" t="s">
        <v>38</v>
      </c>
      <c r="C13" s="2" t="s">
        <v>12</v>
      </c>
      <c r="D13" s="2" t="s">
        <v>26</v>
      </c>
      <c r="E13" s="2" t="s">
        <v>10</v>
      </c>
      <c r="F13" s="2">
        <v>5900</v>
      </c>
    </row>
    <row r="14" spans="1:6" x14ac:dyDescent="0.25">
      <c r="A14" s="2" t="s">
        <v>40</v>
      </c>
      <c r="B14" s="2" t="s">
        <v>41</v>
      </c>
      <c r="C14" s="2" t="s">
        <v>16</v>
      </c>
      <c r="D14" s="2" t="s">
        <v>17</v>
      </c>
      <c r="E14" s="2" t="s">
        <v>21</v>
      </c>
      <c r="F14" s="2">
        <v>0</v>
      </c>
    </row>
    <row r="15" spans="1:6" x14ac:dyDescent="0.25">
      <c r="A15" s="2" t="s">
        <v>42</v>
      </c>
      <c r="B15" s="2" t="s">
        <v>43</v>
      </c>
      <c r="C15" s="2" t="s">
        <v>8</v>
      </c>
      <c r="D15" s="2" t="s">
        <v>24</v>
      </c>
      <c r="E15" s="2" t="s">
        <v>18</v>
      </c>
      <c r="F15" s="2">
        <v>6100</v>
      </c>
    </row>
    <row r="16" spans="1:6" x14ac:dyDescent="0.25">
      <c r="A16" s="2" t="s">
        <v>44</v>
      </c>
      <c r="B16" s="2" t="s">
        <v>45</v>
      </c>
      <c r="C16" s="2" t="s">
        <v>12</v>
      </c>
      <c r="D16" s="2" t="s">
        <v>13</v>
      </c>
      <c r="E16" s="2" t="s">
        <v>10</v>
      </c>
      <c r="F16" s="2">
        <v>3200</v>
      </c>
    </row>
    <row r="17" spans="1:6" x14ac:dyDescent="0.25">
      <c r="A17" s="2" t="s">
        <v>46</v>
      </c>
      <c r="B17" s="2" t="s">
        <v>47</v>
      </c>
      <c r="C17" s="2" t="s">
        <v>16</v>
      </c>
      <c r="D17" s="2" t="s">
        <v>29</v>
      </c>
      <c r="E17" s="2" t="s">
        <v>18</v>
      </c>
      <c r="F17" s="2">
        <v>7800</v>
      </c>
    </row>
    <row r="18" spans="1:6" x14ac:dyDescent="0.25">
      <c r="A18" s="2" t="s">
        <v>48</v>
      </c>
      <c r="B18" s="2" t="s">
        <v>49</v>
      </c>
      <c r="C18" s="2" t="s">
        <v>8</v>
      </c>
      <c r="D18" s="2" t="s">
        <v>9</v>
      </c>
      <c r="E18" s="2" t="s">
        <v>21</v>
      </c>
      <c r="F18" s="2">
        <v>2700</v>
      </c>
    </row>
    <row r="19" spans="1:6" x14ac:dyDescent="0.25">
      <c r="A19" s="2" t="s">
        <v>50</v>
      </c>
      <c r="B19" s="2" t="s">
        <v>51</v>
      </c>
      <c r="C19" s="2" t="s">
        <v>12</v>
      </c>
      <c r="D19" s="2" t="s">
        <v>26</v>
      </c>
      <c r="E19" s="2" t="s">
        <v>21</v>
      </c>
      <c r="F19" s="2">
        <v>1800</v>
      </c>
    </row>
    <row r="20" spans="1:6" x14ac:dyDescent="0.25">
      <c r="A20" s="2" t="s">
        <v>52</v>
      </c>
      <c r="B20" s="2" t="s">
        <v>53</v>
      </c>
      <c r="C20" s="2" t="s">
        <v>16</v>
      </c>
      <c r="D20" s="2" t="s">
        <v>36</v>
      </c>
      <c r="E20" s="2" t="s">
        <v>18</v>
      </c>
      <c r="F20" s="2">
        <v>5300</v>
      </c>
    </row>
    <row r="21" spans="1:6" x14ac:dyDescent="0.25">
      <c r="A21" s="2" t="s">
        <v>54</v>
      </c>
      <c r="B21" s="2" t="s">
        <v>55</v>
      </c>
      <c r="C21" s="2" t="s">
        <v>8</v>
      </c>
      <c r="D21" s="2" t="s">
        <v>20</v>
      </c>
      <c r="E21" s="2" t="s">
        <v>18</v>
      </c>
      <c r="F21" s="2">
        <v>9400</v>
      </c>
    </row>
    <row r="22" spans="1:6" x14ac:dyDescent="0.25">
      <c r="A22" s="2" t="s">
        <v>56</v>
      </c>
      <c r="B22" s="2" t="s">
        <v>57</v>
      </c>
      <c r="C22" s="2" t="s">
        <v>12</v>
      </c>
      <c r="D22" s="2" t="s">
        <v>13</v>
      </c>
      <c r="E22" s="2" t="s">
        <v>18</v>
      </c>
      <c r="F22" s="2">
        <v>4100</v>
      </c>
    </row>
    <row r="23" spans="1:6" x14ac:dyDescent="0.25">
      <c r="A23" s="2" t="s">
        <v>58</v>
      </c>
      <c r="B23" s="2" t="s">
        <v>59</v>
      </c>
      <c r="C23" s="2" t="s">
        <v>16</v>
      </c>
      <c r="D23" s="2" t="s">
        <v>17</v>
      </c>
      <c r="E23" s="2" t="s">
        <v>10</v>
      </c>
      <c r="F23" s="2">
        <v>6500</v>
      </c>
    </row>
    <row r="24" spans="1:6" x14ac:dyDescent="0.25">
      <c r="A24" s="2" t="s">
        <v>60</v>
      </c>
      <c r="B24" s="2" t="s">
        <v>61</v>
      </c>
      <c r="C24" s="2" t="s">
        <v>8</v>
      </c>
      <c r="D24" s="2" t="s">
        <v>24</v>
      </c>
      <c r="E24" s="2" t="s">
        <v>21</v>
      </c>
      <c r="F24" s="2">
        <v>0</v>
      </c>
    </row>
    <row r="25" spans="1:6" x14ac:dyDescent="0.25">
      <c r="A25" s="2" t="s">
        <v>62</v>
      </c>
      <c r="B25" s="2" t="s">
        <v>63</v>
      </c>
      <c r="C25" s="2" t="s">
        <v>12</v>
      </c>
      <c r="D25" s="2" t="s">
        <v>26</v>
      </c>
      <c r="E25" s="2" t="s">
        <v>10</v>
      </c>
      <c r="F25" s="2">
        <v>4700</v>
      </c>
    </row>
    <row r="26" spans="1:6" x14ac:dyDescent="0.25">
      <c r="A26" s="2" t="s">
        <v>64</v>
      </c>
      <c r="B26" s="2" t="s">
        <v>65</v>
      </c>
      <c r="C26" s="2" t="s">
        <v>16</v>
      </c>
      <c r="D26" s="2" t="s">
        <v>29</v>
      </c>
      <c r="E26" s="2" t="s">
        <v>21</v>
      </c>
      <c r="F26" s="2">
        <v>2100</v>
      </c>
    </row>
    <row r="27" spans="1:6" x14ac:dyDescent="0.25">
      <c r="A27" s="2" t="s">
        <v>66</v>
      </c>
      <c r="B27" s="2" t="s">
        <v>67</v>
      </c>
      <c r="C27" s="2" t="s">
        <v>8</v>
      </c>
      <c r="D27" s="2" t="s">
        <v>9</v>
      </c>
      <c r="E27" s="2" t="s">
        <v>10</v>
      </c>
      <c r="F27" s="2">
        <v>5800</v>
      </c>
    </row>
    <row r="28" spans="1:6" x14ac:dyDescent="0.25">
      <c r="A28" s="2" t="s">
        <v>68</v>
      </c>
      <c r="B28" s="2" t="s">
        <v>69</v>
      </c>
      <c r="C28" s="2" t="s">
        <v>12</v>
      </c>
      <c r="D28" s="2" t="s">
        <v>13</v>
      </c>
      <c r="E28" s="2" t="s">
        <v>10</v>
      </c>
      <c r="F28" s="2">
        <v>2900</v>
      </c>
    </row>
    <row r="29" spans="1:6" x14ac:dyDescent="0.25">
      <c r="A29" s="2" t="s">
        <v>70</v>
      </c>
      <c r="B29" s="2" t="s">
        <v>71</v>
      </c>
      <c r="C29" s="2" t="s">
        <v>16</v>
      </c>
      <c r="D29" s="2" t="s">
        <v>36</v>
      </c>
      <c r="E29" s="2" t="s">
        <v>21</v>
      </c>
      <c r="F29" s="2">
        <v>1600</v>
      </c>
    </row>
    <row r="30" spans="1:6" x14ac:dyDescent="0.25">
      <c r="A30" s="2" t="s">
        <v>72</v>
      </c>
      <c r="B30" s="2" t="s">
        <v>73</v>
      </c>
      <c r="C30" s="2" t="s">
        <v>8</v>
      </c>
      <c r="D30" s="2" t="s">
        <v>20</v>
      </c>
      <c r="E30" s="2" t="s">
        <v>10</v>
      </c>
      <c r="F30" s="2">
        <v>3500</v>
      </c>
    </row>
    <row r="31" spans="1:6" x14ac:dyDescent="0.25">
      <c r="A31" s="2" t="s">
        <v>74</v>
      </c>
      <c r="B31" s="2" t="s">
        <v>75</v>
      </c>
      <c r="C31" s="2" t="s">
        <v>16</v>
      </c>
      <c r="D31" s="2" t="s">
        <v>17</v>
      </c>
      <c r="E31" s="2" t="s">
        <v>18</v>
      </c>
      <c r="F31" s="2">
        <v>4900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0" customWidth="1"/>
    <col min="3" max="4" width="12" customWidth="1"/>
  </cols>
  <sheetData>
    <row r="1" spans="1:4" x14ac:dyDescent="0.25">
      <c r="A1" s="3" t="s">
        <v>3</v>
      </c>
      <c r="B1" s="3" t="s">
        <v>76</v>
      </c>
      <c r="C1" s="3" t="s">
        <v>77</v>
      </c>
      <c r="D1" s="3" t="s">
        <v>78</v>
      </c>
    </row>
    <row r="2" spans="1:4" x14ac:dyDescent="0.25">
      <c r="A2" s="2" t="s">
        <v>9</v>
      </c>
      <c r="B2" s="2">
        <f>SUMIF(销售明细!$D$2:$D$31,A2,销售明细!$F$2:$F$31)</f>
      </c>
      <c r="C2" s="2" t="s">
        <v>79</v>
      </c>
      <c r="D2" s="2" t="s">
        <v>79</v>
      </c>
    </row>
    <row r="3" spans="1:4" x14ac:dyDescent="0.25">
      <c r="A3" s="2" t="s">
        <v>20</v>
      </c>
      <c r="B3" s="2">
        <f>SUMIF(销售明细!$D$2:$D$31,A3,销售明细!$F$2:$F$31)</f>
      </c>
      <c r="C3" s="2" t="s">
        <v>79</v>
      </c>
      <c r="D3" s="2" t="s">
        <v>79</v>
      </c>
    </row>
    <row r="4" spans="1:4" x14ac:dyDescent="0.25">
      <c r="A4" s="2" t="s">
        <v>24</v>
      </c>
      <c r="B4" s="2">
        <f>SUMIF(销售明细!$D$2:$D$31,A4,销售明细!$F$2:$F$31)</f>
      </c>
      <c r="C4" s="2" t="s">
        <v>79</v>
      </c>
      <c r="D4" s="2" t="s">
        <v>79</v>
      </c>
    </row>
    <row r="5" spans="1:4" x14ac:dyDescent="0.25">
      <c r="A5" s="2" t="s">
        <v>13</v>
      </c>
      <c r="B5" s="2">
        <f>SUMIF(销售明细!$D$2:$D$31,A5,销售明细!$F$2:$F$31)</f>
      </c>
      <c r="C5" s="2" t="s">
        <v>79</v>
      </c>
      <c r="D5" s="2" t="s">
        <v>79</v>
      </c>
    </row>
    <row r="6" spans="1:4" x14ac:dyDescent="0.25">
      <c r="A6" s="2" t="s">
        <v>26</v>
      </c>
      <c r="B6" s="2">
        <f>SUMIF(销售明细!$D$2:$D$31,A6,销售明细!$F$2:$F$31)</f>
      </c>
      <c r="C6" s="2" t="s">
        <v>79</v>
      </c>
      <c r="D6" s="2" t="s">
        <v>79</v>
      </c>
    </row>
    <row r="7" spans="1:4" x14ac:dyDescent="0.25">
      <c r="A7" s="2" t="s">
        <v>17</v>
      </c>
      <c r="B7" s="2">
        <f>SUMIF(销售明细!$D$2:$D$31,A7,销售明细!$F$2:$F$31)</f>
      </c>
      <c r="C7" s="2" t="s">
        <v>79</v>
      </c>
      <c r="D7" s="2" t="s">
        <v>79</v>
      </c>
    </row>
    <row r="8" spans="1:4" x14ac:dyDescent="0.25">
      <c r="A8" s="2" t="s">
        <v>29</v>
      </c>
      <c r="B8" s="2">
        <f>SUMIF(销售明细!$D$2:$D$31,A8,销售明细!$F$2:$F$31)</f>
      </c>
      <c r="C8" s="2" t="s">
        <v>79</v>
      </c>
      <c r="D8" s="2" t="s">
        <v>79</v>
      </c>
    </row>
    <row r="9" spans="1:4" x14ac:dyDescent="0.25">
      <c r="A9" s="2" t="s">
        <v>36</v>
      </c>
      <c r="B9" s="2">
        <f>SUMIF(销售明细!$D$2:$D$31,A9,销售明细!$F$2:$F$31)</f>
      </c>
      <c r="C9" s="2" t="s">
        <v>79</v>
      </c>
      <c r="D9" s="2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2" customWidth="1"/>
  </cols>
  <sheetData>
    <row r="1" spans="1:2" x14ac:dyDescent="0.25">
      <c r="A1" s="4" t="s">
        <v>2</v>
      </c>
      <c r="B1" s="4" t="s">
        <v>80</v>
      </c>
    </row>
    <row r="2" spans="1:2" x14ac:dyDescent="0.25">
      <c r="A2" s="2" t="s">
        <v>8</v>
      </c>
      <c r="B2" s="2">
        <f>IF(SUMIFS(销售明细!$F$2:$F$31,销售明细!$C$2:$C$31,A2)&gt;=50000,"达标",IF(SUMIFS(销售明细!$F$2:$F$31,销售明细!$C$2:$C$31,A2)&gt;=40000,"良好","需改进"))</f>
      </c>
    </row>
    <row r="3" spans="1:2" x14ac:dyDescent="0.25">
      <c r="A3" s="2" t="s">
        <v>12</v>
      </c>
      <c r="B3" s="2">
        <f>IF(SUMIFS(销售明细!$F$2:$F$31,销售明细!$C$2:$C$31,A3)&gt;=50000,"达标",IF(SUMIFS(销售明细!$F$2:$F$31,销售明细!$C$2:$C$31,A3)&gt;=40000,"良好","需改进"))</f>
      </c>
    </row>
    <row r="4" spans="1:2" x14ac:dyDescent="0.25">
      <c r="A4" s="2" t="s">
        <v>16</v>
      </c>
      <c r="B4" s="2">
        <f>IF(SUMIFS(销售明细!$F$2:$F$31,销售明细!$C$2:$C$31,A4)&gt;=50000,"达标",IF(SUMIFS(销售明细!$F$2:$F$31,销售明细!$C$2:$C$31,A4)&gt;=40000,"良好","需改进"))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销售明细</vt:lpstr>
      <vt:lpstr>业务员汇总区</vt:lpstr>
      <vt:lpstr>区域考核区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2026-07-29T08:27:31Z</dcterms:created>
  <dcterms:modified xsi:type="dcterms:W3CDTF">2026-07-29T08:27:31Z</dcterms:modified>
</cp:coreProperties>
</file>